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Landesfachstelle Insolvenzberatung\P-Konto\Bescheinigung, Info, Ausfüllhinweise\Bescheinigung ab 01.07.2024\"/>
    </mc:Choice>
  </mc:AlternateContent>
  <bookViews>
    <workbookView xWindow="0" yWindow="0" windowWidth="28800" windowHeight="12300"/>
  </bookViews>
  <sheets>
    <sheet name="Bescheinigung" sheetId="1" r:id="rId1"/>
    <sheet name="Freibeträge" sheetId="2" r:id="rId2"/>
  </sheets>
  <definedNames>
    <definedName name="_xlnm.Print_Area" localSheetId="0">Bescheinigung!$A$1:$J$69</definedName>
    <definedName name="Print_Area" localSheetId="0">Bescheinigung!$A$1:$J$69</definedName>
    <definedName name="Z_BF07AC66_B3D6_40D4_B145_DDDBE41CC65B_.wvu.PrintArea" localSheetId="0" hidden="1">Bescheinigung!$A$1:$J$69</definedName>
  </definedNames>
  <calcPr calcId="162913" iterateDelta="1E-4"/>
  <customWorkbookViews>
    <customWorkbookView name="Susanne Augustin-Weinhold - Persönliche Ansicht" guid="{BF07AC66-B3D6-40D4-B145-DDDBE41CC65B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J20" i="1" l="1"/>
  <c r="J22" i="1" l="1"/>
  <c r="J26" i="1"/>
  <c r="H42" i="1" l="1"/>
  <c r="J36" i="1" s="1"/>
  <c r="I26" i="1" l="1"/>
  <c r="I22" i="1" l="1"/>
  <c r="J45" i="1"/>
</calcChain>
</file>

<file path=xl/sharedStrings.xml><?xml version="1.0" encoding="utf-8"?>
<sst xmlns="http://schemas.openxmlformats.org/spreadsheetml/2006/main" count="106" uniqueCount="86">
  <si>
    <t>Die Bescheinigung wird erteilt als</t>
  </si>
  <si>
    <t>geeignete Stelle gemäß § 305 Abs. 1 Nr. 1 InsO</t>
  </si>
  <si>
    <t>Aktenzeichen:</t>
  </si>
  <si>
    <t>Arbeitgeber</t>
  </si>
  <si>
    <t xml:space="preserve">in Höhe von </t>
  </si>
  <si>
    <t>(Ort, Datum)</t>
  </si>
  <si>
    <t>(Unterschrift/ Stempel der bescheinigenden Person oder Stelle)</t>
  </si>
  <si>
    <t xml:space="preserve">Anerkennende Behörde/ Gericht: </t>
  </si>
  <si>
    <t xml:space="preserve">Datum des Bescheides: </t>
  </si>
  <si>
    <r>
      <t>II.</t>
    </r>
    <r>
      <rPr>
        <sz val="8"/>
        <rFont val="Arial"/>
        <family val="2"/>
      </rPr>
      <t xml:space="preserve">                </t>
    </r>
    <r>
      <rPr>
        <b/>
        <sz val="8"/>
        <rFont val="Arial"/>
        <family val="2"/>
      </rPr>
      <t xml:space="preserve">                      Angaben zum Kontoinhaber und Pfändungsschutz-konto </t>
    </r>
    <r>
      <rPr>
        <sz val="8"/>
        <rFont val="Arial"/>
        <family val="2"/>
      </rPr>
      <t xml:space="preserve">        </t>
    </r>
  </si>
  <si>
    <t>Kind 1</t>
  </si>
  <si>
    <t>in Höhe</t>
  </si>
  <si>
    <t>Kind 2</t>
  </si>
  <si>
    <t>Kind 3</t>
  </si>
  <si>
    <t>Kind 4</t>
  </si>
  <si>
    <t>Kind 5</t>
  </si>
  <si>
    <t>Grundfreibetrag</t>
  </si>
  <si>
    <t>Freibetrag 1. UP</t>
  </si>
  <si>
    <t>Freibetrag 2. UP</t>
  </si>
  <si>
    <t>Kindergeld</t>
  </si>
  <si>
    <t xml:space="preserve">III.                                   Ermittlung des     pfändungsfreien         Betrages               </t>
  </si>
  <si>
    <t>geboren im Monat/ Jahr</t>
  </si>
  <si>
    <t xml:space="preserve">                         [http://creativecommons.org/licenses/by-nd/3.0/de/]</t>
  </si>
  <si>
    <r>
      <t>Grundfreibetrag</t>
    </r>
    <r>
      <rPr>
        <sz val="8"/>
        <rFont val="Arial"/>
        <family val="2"/>
      </rPr>
      <t xml:space="preserve"> des Schuldners (= Kontoinhaber) derzeit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</si>
  <si>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weitere Kinder (Anzahl)</t>
    </r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</si>
  <si>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r>
      <t xml:space="preserve">                      </t>
    </r>
    <r>
      <rPr>
        <sz val="8"/>
        <rFont val="Arial"/>
        <family val="2"/>
      </rPr>
      <t xml:space="preserve">Die Musterbescheinigung steht unter einer Creative Commons Namensnennung-Keine Bearbeitung 3.0 Deutschland Lizenz       </t>
    </r>
    <r>
      <rPr>
        <b/>
        <sz val="8"/>
        <rFont val="Arial"/>
        <family val="2"/>
      </rPr>
      <t xml:space="preserve">                   </t>
    </r>
  </si>
  <si>
    <t>I.                      Bezeichnung der bescheinigenden Person oder Stelle nach § 903 Abs. 1 Satz 2 ZPO</t>
  </si>
  <si>
    <r>
      <t>Erhöhungsbetrag</t>
    </r>
    <r>
      <rPr>
        <sz val="8"/>
        <rFont val="Arial"/>
        <family val="2"/>
      </rPr>
      <t xml:space="preserve"> für die </t>
    </r>
    <r>
      <rPr>
        <b/>
        <sz val="8"/>
        <rFont val="Arial"/>
        <family val="2"/>
      </rPr>
      <t>erste Person</t>
    </r>
    <r>
      <rPr>
        <sz val="8"/>
        <rFont val="Arial"/>
        <family val="2"/>
      </rPr>
      <t xml:space="preserve"> derzeit</t>
    </r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in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Höhe von</t>
    </r>
    <r>
      <rPr>
        <b/>
        <sz val="8"/>
        <rFont val="Arial"/>
        <family val="2"/>
      </rPr>
      <t xml:space="preserve"> </t>
    </r>
  </si>
  <si>
    <t xml:space="preserve">Einmalige Freibeträge </t>
  </si>
  <si>
    <r>
      <t xml:space="preserve">Kindergeld </t>
    </r>
    <r>
      <rPr>
        <sz val="8"/>
        <rFont val="Arial"/>
        <family val="2"/>
      </rPr>
      <t>für (§ 902 Satz 1 Nr. 5 ZPO)</t>
    </r>
    <r>
      <rPr>
        <b/>
        <vertAlign val="superscript"/>
        <sz val="8"/>
        <rFont val="Arial"/>
        <family val="2"/>
      </rPr>
      <t>2</t>
    </r>
  </si>
  <si>
    <t xml:space="preserve">Monatlicher Gesamtfreibetrag </t>
  </si>
  <si>
    <r>
      <t>Einmalige Sozialleistungen</t>
    </r>
    <r>
      <rPr>
        <sz val="8"/>
        <rFont val="Arial"/>
        <family val="2"/>
      </rPr>
      <t xml:space="preserve"> (§ 902 Satz 1 Nr. 2 i. V. m. § 54 Abs. 2 SGB I)</t>
    </r>
  </si>
  <si>
    <t xml:space="preserve"> in Höhe von </t>
  </si>
  <si>
    <t>nach § 903 Abs. 1 ZPO über die gemäß §§ 902 und 904 ZPO</t>
  </si>
  <si>
    <t xml:space="preserve">            geeignete Person gemäß § 305 Abs. 1 Nr. 1 InsO</t>
  </si>
  <si>
    <t xml:space="preserve">            Familienkasse</t>
  </si>
  <si>
    <t xml:space="preserve">               sonstiger Leistungsträger (§ 902 ZPO)</t>
  </si>
  <si>
    <t>Kontoinhaber:in</t>
  </si>
  <si>
    <t>Anschrift</t>
  </si>
  <si>
    <t>Kreditinstitut</t>
  </si>
  <si>
    <t>Kontonummer oder IBAN</t>
  </si>
  <si>
    <r>
      <t xml:space="preserve">b) für die der Schuldner Geldleistungen nach SGB II/ XII  </t>
    </r>
    <r>
      <rPr>
        <u/>
        <sz val="8"/>
        <rFont val="Arial"/>
        <family val="2"/>
      </rPr>
      <t>oder</t>
    </r>
  </si>
  <si>
    <r>
      <t xml:space="preserve">a) der aufgrund gesetzlicher Verpflichtung Unterhalt gewährt wird </t>
    </r>
    <r>
      <rPr>
        <u/>
        <sz val="8"/>
        <rFont val="Arial"/>
        <family val="2"/>
      </rPr>
      <t xml:space="preserve">oder </t>
    </r>
  </si>
  <si>
    <t xml:space="preserve">IV. </t>
  </si>
  <si>
    <t>V.                           Ermittlung des         einmaligen Freibetrags</t>
  </si>
  <si>
    <t>von der Pfändung nicht erfassten Beträge auf einem Pfändungsschutzkonto</t>
  </si>
  <si>
    <r>
      <t>Erhöhungsbetrag</t>
    </r>
    <r>
      <rPr>
        <sz val="8"/>
        <rFont val="Arial"/>
        <family val="2"/>
      </rPr>
      <t xml:space="preserve"> für                                      </t>
    </r>
    <r>
      <rPr>
        <b/>
        <sz val="8"/>
        <rFont val="Arial"/>
        <family val="2"/>
      </rPr>
      <t/>
    </r>
  </si>
  <si>
    <r>
      <t xml:space="preserve">a) der aufgrund gesetzlicher Verpflichtung Unterhalt gewährt wird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</si>
  <si>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Nachzahlung sonstiger laufender Geldleistungen</t>
    </r>
    <r>
      <rPr>
        <sz val="8"/>
        <rFont val="Arial"/>
        <family val="2"/>
      </rPr>
      <t xml:space="preserve"> nach dem SGB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Arbeitseinkommen </t>
    </r>
  </si>
  <si>
    <t xml:space="preserve">weitere laufende </t>
  </si>
  <si>
    <t xml:space="preserve">monatliche </t>
  </si>
  <si>
    <t>Geldleistungen</t>
  </si>
  <si>
    <r>
      <t>Andere gesetzliche Geldleistungen für Kinder</t>
    </r>
    <r>
      <rPr>
        <sz val="8"/>
        <rFont val="Arial"/>
        <family val="2"/>
      </rPr>
      <t xml:space="preserve"> - z. B. Kinderzuschlag und vergleichbare</t>
    </r>
  </si>
  <si>
    <r>
      <rPr>
        <b/>
        <sz val="8"/>
        <rFont val="Arial"/>
        <family val="2"/>
      </rPr>
      <t>Einmalige Geldleistungen für den Schuldner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nach</t>
    </r>
    <r>
      <rPr>
        <b/>
        <sz val="8"/>
        <rFont val="Arial"/>
        <family val="2"/>
      </rPr>
      <t xml:space="preserve"> landes- oder bundesrechtlichen</t>
    </r>
  </si>
  <si>
    <r>
      <t xml:space="preserve">Rechtsvorschriften, die </t>
    </r>
    <r>
      <rPr>
        <b/>
        <sz val="8"/>
        <rFont val="Arial"/>
        <family val="2"/>
      </rPr>
      <t>unpfändbar</t>
    </r>
    <r>
      <rPr>
        <sz val="8"/>
        <rFont val="Arial"/>
        <family val="2"/>
      </rPr>
      <t xml:space="preserve"> sind (§ 902 Satz 1 Nr. 6 ZPO)</t>
    </r>
  </si>
  <si>
    <t>Arbeitsgemeinschaft Schuldnerberatung der Verbände (AG SBV) vom 21.09.2021</t>
  </si>
  <si>
    <t>Name</t>
  </si>
  <si>
    <t>Straße</t>
  </si>
  <si>
    <t>Postleitzahl</t>
  </si>
  <si>
    <t>Ansprechpartner:in</t>
  </si>
  <si>
    <t>B  e  s  c  h  e  i  n  i  g  u  n  g</t>
  </si>
  <si>
    <t>c) Geldleistungen nach dem AsylbLG entgegennimmt (§ 902 Satz 1 Nr. 1a - c ZPO)</t>
  </si>
  <si>
    <t>(§ 899 Abs. 1 ZPO in Verbindung mit § 850c Abs. 1 iVm  Abs. 4 ZPO)</t>
  </si>
  <si>
    <t>c) dem Asylbewerberleistungsgesetz (AsylbLG) entgegenimmt (§ 902 Satz 1 Nr. 1a - c ZPO)</t>
  </si>
  <si>
    <t>Rentenbestandteile (§ 902 Satz 1 Nr. 5 ZPO)</t>
  </si>
  <si>
    <r>
      <t xml:space="preserve">bedingten </t>
    </r>
    <r>
      <rPr>
        <b/>
        <sz val="8"/>
        <rFont val="Arial"/>
        <family val="2"/>
      </rPr>
      <t>Mehraufwandes</t>
    </r>
    <r>
      <rPr>
        <sz val="8"/>
        <rFont val="Arial"/>
        <family val="2"/>
      </rPr>
      <t xml:space="preserve"> (§ 902 Satz 1 Nr. 2 ZPO iVm  § 54 Abs. 3  Nr. 3 SGB I)</t>
    </r>
  </si>
  <si>
    <r>
      <rPr>
        <sz val="8"/>
        <rFont val="Arial"/>
        <family val="2"/>
      </rPr>
      <t>Laufende</t>
    </r>
    <r>
      <rPr>
        <b/>
        <sz val="8"/>
        <rFont val="Arial"/>
        <family val="2"/>
      </rPr>
      <t xml:space="preserve"> Geldleistungen</t>
    </r>
    <r>
      <rPr>
        <sz val="8"/>
        <rFont val="Arial"/>
        <family val="2"/>
      </rPr>
      <t xml:space="preserve"> zum Ausgleich des durch einen </t>
    </r>
    <r>
      <rPr>
        <b/>
        <sz val="8"/>
        <rFont val="Arial"/>
        <family val="2"/>
      </rPr>
      <t xml:space="preserve">Körper- oder Gesundheitsschaden </t>
    </r>
  </si>
  <si>
    <r>
      <rPr>
        <b/>
        <sz val="8"/>
        <rFont val="Arial"/>
        <family val="2"/>
      </rPr>
      <t>Nachzahlung laufender Geldleistungen</t>
    </r>
    <r>
      <rPr>
        <sz val="8"/>
        <rFont val="Arial"/>
        <family val="2"/>
      </rPr>
      <t xml:space="preserve"> (SGB II/ XII, AsylbLG, Kindergeld, andere Geldleistungen für</t>
    </r>
  </si>
  <si>
    <t>(§ 904 Abs. 4 iVm Abs. 1 ZPO)</t>
  </si>
  <si>
    <r>
      <t xml:space="preserve">Kinder und nach landes- u. bundesrechtlichen Recht)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</t>
    </r>
  </si>
  <si>
    <t>Geburtsdatum</t>
  </si>
  <si>
    <t>Hausnummer</t>
  </si>
  <si>
    <t xml:space="preserve">Ort </t>
  </si>
  <si>
    <r>
      <t xml:space="preserve">Laufende </t>
    </r>
    <r>
      <rPr>
        <b/>
        <sz val="8"/>
        <rFont val="Arial"/>
        <family val="2"/>
      </rPr>
      <t xml:space="preserve">Geldleistungen für den Schuldner </t>
    </r>
    <r>
      <rPr>
        <u/>
        <sz val="8"/>
        <rFont val="Arial"/>
        <family val="2"/>
      </rPr>
      <t>selbst</t>
    </r>
    <r>
      <rPr>
        <sz val="8"/>
        <rFont val="Arial"/>
        <family val="2"/>
      </rPr>
      <t xml:space="preserve"> nach </t>
    </r>
    <r>
      <rPr>
        <b/>
        <sz val="8"/>
        <rFont val="Arial"/>
        <family val="2"/>
      </rPr>
      <t xml:space="preserve">landes- und bundesrechtlichen </t>
    </r>
  </si>
  <si>
    <r>
      <t xml:space="preserve">Laufende </t>
    </r>
    <r>
      <rPr>
        <b/>
        <sz val="8"/>
        <rFont val="Arial"/>
        <family val="2"/>
      </rPr>
      <t>Geldleistungen,</t>
    </r>
    <r>
      <rPr>
        <sz val="8"/>
        <rFont val="Arial"/>
        <family val="2"/>
      </rPr>
      <t xml:space="preserve"> die dem </t>
    </r>
    <r>
      <rPr>
        <b/>
        <sz val="8"/>
        <rFont val="Arial"/>
        <family val="2"/>
      </rPr>
      <t xml:space="preserve">Schuldner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gem. SGB II, XII oder AsylbLG</t>
    </r>
  </si>
  <si>
    <r>
      <t xml:space="preserve">gewährt werden und den </t>
    </r>
    <r>
      <rPr>
        <b/>
        <sz val="8"/>
        <rFont val="Arial"/>
        <family val="2"/>
      </rPr>
      <t>Grundfreibetrag übersteigen</t>
    </r>
    <r>
      <rPr>
        <sz val="8"/>
        <rFont val="Arial"/>
        <family val="2"/>
      </rPr>
      <t xml:space="preserve"> (§ 902 Satz 1 Nr. 4 ZPO)</t>
    </r>
  </si>
  <si>
    <t>(§ 902 Satz 1 Nr. 3 ZPO)</t>
  </si>
  <si>
    <r>
      <rPr>
        <b/>
        <sz val="8"/>
        <rFont val="Arial"/>
        <family val="2"/>
      </rPr>
      <t>Geldleistungen der Stiftung</t>
    </r>
    <r>
      <rPr>
        <sz val="8"/>
        <rFont val="Arial"/>
        <family val="2"/>
      </rPr>
      <t xml:space="preserve"> "Mutter und Kind - Schutz des ungeborenen Lebens" </t>
    </r>
  </si>
  <si>
    <r>
      <rPr>
        <b/>
        <sz val="8"/>
        <rFont val="Arial"/>
        <family val="2"/>
      </rPr>
      <t>bis 500 € Nachzahlbetrag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(§ 904 Abs. 4 iVm Abs. 2 ZPO)</t>
    </r>
  </si>
  <si>
    <t>Rechtsvorschriften (§ 902 Satz 1 Nr. 2 und Nr. 6 ZPO)</t>
  </si>
  <si>
    <r>
      <t xml:space="preserve">weitere Person(en) </t>
    </r>
    <r>
      <rPr>
        <sz val="8"/>
        <rFont val="Arial"/>
        <family val="2"/>
      </rPr>
      <t>derzeit</t>
    </r>
    <r>
      <rPr>
        <b/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 Höhe von </t>
    </r>
    <r>
      <rPr>
        <b/>
        <sz val="8"/>
        <rFont val="Arial"/>
        <family val="2"/>
      </rPr>
      <t>je</t>
    </r>
    <r>
      <rPr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</si>
  <si>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</t>
    </r>
    <r>
      <rPr>
        <sz val="7"/>
        <rFont val="Arial"/>
        <family val="2"/>
      </rPr>
      <t xml:space="preserve"> die Freibeträge werden jährlich zum 01.07. angepasst </t>
    </r>
  </si>
  <si>
    <r>
      <rPr>
        <b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 xml:space="preserve"> </t>
    </r>
    <r>
      <rPr>
        <sz val="7"/>
        <rFont val="Arial"/>
        <family val="2"/>
      </rPr>
      <t>bei jedem Kind ist der Geburtsmonat und das Geburtsjahr einzutragen</t>
    </r>
  </si>
  <si>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sind auf einem Zusatzblatt gesondert aufgelistet</t>
    </r>
  </si>
  <si>
    <t xml:space="preserve">       Sozialleistungsträger</t>
  </si>
  <si>
    <t>in Absprache mit der Deutschen Kreditwirtschaft (DK) - Stand: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</si>
</sst>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#,##0.00\ _€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1"/>
      <name val="Arial"/>
      <family val="2"/>
    </font>
    <font>
      <sz val="2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67">
    <xf numFmtId="0" fontId="0" fillId="0" borderId="0" xfId="0"/>
    <xf numFmtId="0" fontId="1" fillId="0" borderId="0" xfId="0" applyFont="1" applyBorder="1"/>
    <xf numFmtId="0" fontId="1" fillId="0" borderId="4" xfId="0" applyFont="1" applyBorder="1"/>
    <xf numFmtId="0" fontId="0" fillId="0" borderId="5" xfId="0" applyBorder="1"/>
    <xf numFmtId="0" fontId="1" fillId="0" borderId="0" xfId="0" applyFont="1" applyAlignment="1">
      <alignment vertical="top"/>
    </xf>
    <xf numFmtId="0" fontId="3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165" fontId="0" fillId="0" borderId="0" xfId="0" applyNumberForma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 applyProtection="1">
      <alignment vertical="center"/>
    </xf>
    <xf numFmtId="0" fontId="0" fillId="0" borderId="2" xfId="0" applyBorder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32" xfId="0" applyFont="1" applyBorder="1" applyAlignment="1">
      <alignment vertical="top" wrapText="1"/>
    </xf>
    <xf numFmtId="0" fontId="0" fillId="0" borderId="17" xfId="0" applyBorder="1"/>
    <xf numFmtId="0" fontId="4" fillId="0" borderId="36" xfId="0" applyFont="1" applyBorder="1" applyAlignment="1">
      <alignment horizontal="right"/>
    </xf>
    <xf numFmtId="0" fontId="1" fillId="0" borderId="38" xfId="0" applyFont="1" applyBorder="1"/>
    <xf numFmtId="0" fontId="4" fillId="0" borderId="36" xfId="0" applyFont="1" applyBorder="1" applyAlignment="1">
      <alignment horizontal="right" vertical="center"/>
    </xf>
    <xf numFmtId="0" fontId="4" fillId="0" borderId="38" xfId="0" applyFont="1" applyBorder="1" applyAlignment="1">
      <alignment horizontal="right"/>
    </xf>
    <xf numFmtId="0" fontId="1" fillId="0" borderId="17" xfId="0" applyFont="1" applyBorder="1"/>
    <xf numFmtId="0" fontId="4" fillId="0" borderId="36" xfId="0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left"/>
    </xf>
    <xf numFmtId="0" fontId="1" fillId="0" borderId="25" xfId="0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/>
      <protection locked="0"/>
    </xf>
    <xf numFmtId="0" fontId="4" fillId="0" borderId="4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164" fontId="3" fillId="0" borderId="8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3" fillId="2" borderId="43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7" xfId="0" applyBorder="1" applyAlignment="1">
      <alignment horizont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8" fontId="3" fillId="0" borderId="6" xfId="0" applyNumberFormat="1" applyFont="1" applyBorder="1" applyAlignment="1" applyProtection="1">
      <alignment horizontal="right" vertical="center"/>
    </xf>
    <xf numFmtId="8" fontId="3" fillId="0" borderId="1" xfId="0" applyNumberFormat="1" applyFont="1" applyBorder="1" applyAlignment="1" applyProtection="1">
      <alignment horizontal="right" vertical="center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right" vertical="center" wrapText="1"/>
      <protection locked="0"/>
    </xf>
    <xf numFmtId="164" fontId="3" fillId="0" borderId="6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4" fontId="3" fillId="0" borderId="8" xfId="0" applyNumberFormat="1" applyFont="1" applyBorder="1" applyAlignment="1" applyProtection="1">
      <alignment horizontal="right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2" xfId="0" applyFont="1" applyBorder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0" fontId="4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Freibeträge!$B$4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Freibeträge!$B$1" lockText="1" noThreeD="1"/>
</file>

<file path=xl/ctrlProps/ctrlProp7.xml><?xml version="1.0" encoding="utf-8"?>
<formControlPr xmlns="http://schemas.microsoft.com/office/spreadsheetml/2009/9/main" objectType="CheckBox" fmlaLink="Freibeträge!$B$2" lockText="1" noThreeD="1"/>
</file>

<file path=xl/ctrlProps/ctrlProp8.xml><?xml version="1.0" encoding="utf-8"?>
<formControlPr xmlns="http://schemas.microsoft.com/office/spreadsheetml/2009/9/main" objectType="CheckBox" fmlaLink="Freibeträge!$B$3" lockText="1" noThreeD="1"/>
</file>

<file path=xl/ctrlProps/ctrlProp9.xml><?xml version="1.0" encoding="utf-8"?>
<formControlPr xmlns="http://schemas.microsoft.com/office/spreadsheetml/2009/9/main" objectType="CheckBox" fmlaLink="Freibeträge!$B$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</xdr:row>
      <xdr:rowOff>104775</xdr:rowOff>
    </xdr:from>
    <xdr:ext cx="184731" cy="264560"/>
    <xdr:sp macro="" textlink="">
      <xdr:nvSpPr>
        <xdr:cNvPr id="6" name="Textfeld 5"/>
        <xdr:cNvSpPr txBox="1"/>
      </xdr:nvSpPr>
      <xdr:spPr>
        <a:xfrm>
          <a:off x="81153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0</xdr:col>
      <xdr:colOff>0</xdr:colOff>
      <xdr:row>67</xdr:row>
      <xdr:rowOff>9525</xdr:rowOff>
    </xdr:from>
    <xdr:to>
      <xdr:col>0</xdr:col>
      <xdr:colOff>647700</xdr:colOff>
      <xdr:row>68</xdr:row>
      <xdr:rowOff>95250</xdr:rowOff>
    </xdr:to>
    <xdr:pic>
      <xdr:nvPicPr>
        <xdr:cNvPr id="1042" name="Picture 23" descr="Creative Commons Lizenzvertra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40975"/>
          <a:ext cx="647700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7</xdr:row>
          <xdr:rowOff>133350</xdr:rowOff>
        </xdr:from>
        <xdr:to>
          <xdr:col>2</xdr:col>
          <xdr:colOff>114300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133350</xdr:rowOff>
        </xdr:from>
        <xdr:to>
          <xdr:col>6</xdr:col>
          <xdr:colOff>390525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11</xdr:row>
          <xdr:rowOff>114300</xdr:rowOff>
        </xdr:from>
        <xdr:to>
          <xdr:col>2</xdr:col>
          <xdr:colOff>0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133350</xdr:rowOff>
        </xdr:from>
        <xdr:to>
          <xdr:col>3</xdr:col>
          <xdr:colOff>266700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133350</xdr:rowOff>
        </xdr:from>
        <xdr:to>
          <xdr:col>8</xdr:col>
          <xdr:colOff>400050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123825</xdr:rowOff>
        </xdr:from>
        <xdr:to>
          <xdr:col>5</xdr:col>
          <xdr:colOff>457200</xdr:colOff>
          <xdr:row>13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19</xdr:row>
          <xdr:rowOff>28575</xdr:rowOff>
        </xdr:from>
        <xdr:to>
          <xdr:col>2</xdr:col>
          <xdr:colOff>104775</xdr:colOff>
          <xdr:row>20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22</xdr:row>
          <xdr:rowOff>28575</xdr:rowOff>
        </xdr:from>
        <xdr:to>
          <xdr:col>2</xdr:col>
          <xdr:colOff>114300</xdr:colOff>
          <xdr:row>23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123825</xdr:colOff>
          <xdr:row>27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85725</xdr:rowOff>
        </xdr:from>
        <xdr:to>
          <xdr:col>2</xdr:col>
          <xdr:colOff>104775</xdr:colOff>
          <xdr:row>39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47</xdr:row>
          <xdr:rowOff>28575</xdr:rowOff>
        </xdr:from>
        <xdr:to>
          <xdr:col>2</xdr:col>
          <xdr:colOff>114300</xdr:colOff>
          <xdr:row>48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42</xdr:row>
          <xdr:rowOff>0</xdr:rowOff>
        </xdr:from>
        <xdr:to>
          <xdr:col>2</xdr:col>
          <xdr:colOff>104775</xdr:colOff>
          <xdr:row>43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114300</xdr:colOff>
          <xdr:row>30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49</xdr:row>
          <xdr:rowOff>9525</xdr:rowOff>
        </xdr:from>
        <xdr:to>
          <xdr:col>2</xdr:col>
          <xdr:colOff>114300</xdr:colOff>
          <xdr:row>50</xdr:row>
          <xdr:rowOff>114300</xdr:rowOff>
        </xdr:to>
        <xdr:sp macro="" textlink="">
          <xdr:nvSpPr>
            <xdr:cNvPr id="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51</xdr:row>
          <xdr:rowOff>0</xdr:rowOff>
        </xdr:from>
        <xdr:to>
          <xdr:col>2</xdr:col>
          <xdr:colOff>114300</xdr:colOff>
          <xdr:row>52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54</xdr:row>
          <xdr:rowOff>0</xdr:rowOff>
        </xdr:from>
        <xdr:to>
          <xdr:col>2</xdr:col>
          <xdr:colOff>114300</xdr:colOff>
          <xdr:row>55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56</xdr:row>
          <xdr:rowOff>47625</xdr:rowOff>
        </xdr:from>
        <xdr:to>
          <xdr:col>2</xdr:col>
          <xdr:colOff>28575</xdr:colOff>
          <xdr:row>57</xdr:row>
          <xdr:rowOff>85725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19050</xdr:rowOff>
        </xdr:from>
        <xdr:to>
          <xdr:col>2</xdr:col>
          <xdr:colOff>114300</xdr:colOff>
          <xdr:row>32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114300</xdr:colOff>
          <xdr:row>34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69"/>
  <sheetViews>
    <sheetView showGridLines="0" tabSelected="1" topLeftCell="A2" zoomScaleNormal="100" zoomScaleSheetLayoutView="200" zoomScalePageLayoutView="125" workbookViewId="0">
      <selection activeCell="C51" sqref="C51:H51"/>
    </sheetView>
  </sheetViews>
  <sheetFormatPr baseColWidth="10" defaultRowHeight="12.75" x14ac:dyDescent="0.2"/>
  <cols>
    <col min="1" max="1" width="14.85546875" customWidth="1"/>
    <col min="2" max="2" width="2.85546875" customWidth="1"/>
    <col min="3" max="3" width="10.85546875" customWidth="1"/>
    <col min="4" max="4" width="9.28515625" customWidth="1"/>
    <col min="5" max="5" width="8.42578125" customWidth="1"/>
    <col min="6" max="6" width="9.42578125" customWidth="1"/>
    <col min="7" max="7" width="14.28515625" customWidth="1"/>
    <col min="8" max="8" width="8.85546875" customWidth="1"/>
    <col min="9" max="9" width="10.5703125" customWidth="1"/>
    <col min="10" max="10" width="13.42578125" customWidth="1"/>
  </cols>
  <sheetData>
    <row r="1" spans="1:10" ht="28.5" customHeight="1" x14ac:dyDescent="0.2">
      <c r="A1" s="145" t="s">
        <v>60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4.1" customHeight="1" x14ac:dyDescent="0.2">
      <c r="A2" s="146" t="s">
        <v>33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6.5" customHeight="1" thickBot="1" x14ac:dyDescent="0.25">
      <c r="A3" s="147" t="s">
        <v>45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4.1" customHeight="1" x14ac:dyDescent="0.2">
      <c r="A4" s="83" t="s">
        <v>26</v>
      </c>
      <c r="B4" s="153" t="s">
        <v>56</v>
      </c>
      <c r="C4" s="154"/>
      <c r="D4" s="155"/>
      <c r="E4" s="155"/>
      <c r="F4" s="155"/>
      <c r="G4" s="155"/>
      <c r="H4" s="155"/>
      <c r="I4" s="155"/>
      <c r="J4" s="156"/>
    </row>
    <row r="5" spans="1:10" ht="14.1" customHeight="1" x14ac:dyDescent="0.2">
      <c r="A5" s="151"/>
      <c r="B5" s="166" t="s">
        <v>57</v>
      </c>
      <c r="C5" s="102"/>
      <c r="D5" s="148"/>
      <c r="E5" s="149"/>
      <c r="F5" s="149"/>
      <c r="G5" s="149"/>
      <c r="H5" s="157"/>
      <c r="I5" s="45" t="s">
        <v>71</v>
      </c>
      <c r="J5" s="43"/>
    </row>
    <row r="6" spans="1:10" ht="14.1" customHeight="1" x14ac:dyDescent="0.2">
      <c r="A6" s="151"/>
      <c r="B6" s="166" t="s">
        <v>58</v>
      </c>
      <c r="C6" s="102"/>
      <c r="D6" s="10"/>
      <c r="E6" s="45" t="s">
        <v>72</v>
      </c>
      <c r="F6" s="149"/>
      <c r="G6" s="149"/>
      <c r="H6" s="149"/>
      <c r="I6" s="149"/>
      <c r="J6" s="150"/>
    </row>
    <row r="7" spans="1:10" ht="14.1" customHeight="1" x14ac:dyDescent="0.2">
      <c r="A7" s="151"/>
      <c r="B7" s="166" t="s">
        <v>59</v>
      </c>
      <c r="C7" s="102"/>
      <c r="D7" s="148"/>
      <c r="E7" s="149"/>
      <c r="F7" s="149"/>
      <c r="G7" s="149"/>
      <c r="H7" s="149"/>
      <c r="I7" s="149"/>
      <c r="J7" s="150"/>
    </row>
    <row r="8" spans="1:10" ht="12.95" customHeight="1" x14ac:dyDescent="0.2">
      <c r="A8" s="151"/>
      <c r="B8" s="159" t="s">
        <v>0</v>
      </c>
      <c r="C8" s="159"/>
      <c r="D8" s="159"/>
      <c r="E8" s="159"/>
      <c r="F8" s="159"/>
      <c r="G8" s="159"/>
      <c r="H8" s="159"/>
      <c r="I8" s="159"/>
      <c r="J8" s="160"/>
    </row>
    <row r="9" spans="1:10" ht="12.95" customHeight="1" x14ac:dyDescent="0.2">
      <c r="A9" s="151"/>
      <c r="B9" s="15"/>
      <c r="C9" s="15" t="s">
        <v>1</v>
      </c>
      <c r="D9" s="15"/>
      <c r="E9" s="15"/>
      <c r="F9" s="15"/>
      <c r="G9" s="15" t="s">
        <v>34</v>
      </c>
      <c r="H9" s="15"/>
      <c r="I9" s="15"/>
      <c r="J9" s="23"/>
    </row>
    <row r="10" spans="1:10" ht="12.95" customHeight="1" x14ac:dyDescent="0.2">
      <c r="A10" s="151"/>
      <c r="B10" s="15"/>
      <c r="C10" s="15" t="s">
        <v>7</v>
      </c>
      <c r="D10" s="15"/>
      <c r="E10" s="15"/>
      <c r="F10" s="161"/>
      <c r="G10" s="161"/>
      <c r="H10" s="161"/>
      <c r="I10" s="161"/>
      <c r="J10" s="162"/>
    </row>
    <row r="11" spans="1:10" ht="12.95" customHeight="1" x14ac:dyDescent="0.2">
      <c r="A11" s="151"/>
      <c r="B11" s="15"/>
      <c r="C11" s="161"/>
      <c r="D11" s="161"/>
      <c r="E11" s="161"/>
      <c r="F11" s="161"/>
      <c r="G11" s="161"/>
      <c r="H11" s="161"/>
      <c r="I11" s="161"/>
      <c r="J11" s="162"/>
    </row>
    <row r="12" spans="1:10" ht="12.95" customHeight="1" x14ac:dyDescent="0.2">
      <c r="A12" s="151"/>
      <c r="B12" s="11"/>
      <c r="C12" s="11" t="s">
        <v>8</v>
      </c>
      <c r="D12" s="11"/>
      <c r="E12" s="163"/>
      <c r="F12" s="163"/>
      <c r="G12" s="12" t="s">
        <v>2</v>
      </c>
      <c r="H12" s="164"/>
      <c r="I12" s="164"/>
      <c r="J12" s="165"/>
    </row>
    <row r="13" spans="1:10" ht="14.45" customHeight="1" thickBot="1" x14ac:dyDescent="0.25">
      <c r="A13" s="152"/>
      <c r="B13" s="8"/>
      <c r="C13" s="21" t="s">
        <v>3</v>
      </c>
      <c r="D13" s="8" t="s">
        <v>84</v>
      </c>
      <c r="E13" s="25"/>
      <c r="F13" s="24" t="s">
        <v>36</v>
      </c>
      <c r="G13" s="24"/>
      <c r="H13" s="24"/>
      <c r="I13" s="110" t="s">
        <v>35</v>
      </c>
      <c r="J13" s="158"/>
    </row>
    <row r="14" spans="1:10" ht="8.1" customHeight="1" x14ac:dyDescent="0.2">
      <c r="A14" s="83" t="s">
        <v>9</v>
      </c>
      <c r="B14" s="106" t="s">
        <v>37</v>
      </c>
      <c r="C14" s="107"/>
      <c r="D14" s="128"/>
      <c r="E14" s="129"/>
      <c r="F14" s="129"/>
      <c r="G14" s="129"/>
      <c r="H14" s="130"/>
      <c r="I14" s="124" t="s">
        <v>70</v>
      </c>
      <c r="J14" s="126"/>
    </row>
    <row r="15" spans="1:10" ht="8.1" customHeight="1" x14ac:dyDescent="0.2">
      <c r="A15" s="84"/>
      <c r="B15" s="108"/>
      <c r="C15" s="109"/>
      <c r="D15" s="131"/>
      <c r="E15" s="60"/>
      <c r="F15" s="60"/>
      <c r="G15" s="60"/>
      <c r="H15" s="132"/>
      <c r="I15" s="125"/>
      <c r="J15" s="127"/>
    </row>
    <row r="16" spans="1:10" ht="8.1" customHeight="1" x14ac:dyDescent="0.2">
      <c r="A16" s="84"/>
      <c r="B16" s="133" t="s">
        <v>38</v>
      </c>
      <c r="C16" s="134"/>
      <c r="D16" s="103"/>
      <c r="E16" s="103"/>
      <c r="F16" s="103"/>
      <c r="G16" s="103"/>
      <c r="H16" s="103"/>
      <c r="I16" s="103"/>
      <c r="J16" s="104"/>
    </row>
    <row r="17" spans="1:10" ht="8.1" customHeight="1" x14ac:dyDescent="0.2">
      <c r="A17" s="84"/>
      <c r="B17" s="108"/>
      <c r="C17" s="109"/>
      <c r="D17" s="60"/>
      <c r="E17" s="60"/>
      <c r="F17" s="60"/>
      <c r="G17" s="60"/>
      <c r="H17" s="60"/>
      <c r="I17" s="60"/>
      <c r="J17" s="105"/>
    </row>
    <row r="18" spans="1:10" ht="15.95" customHeight="1" x14ac:dyDescent="0.2">
      <c r="A18" s="84"/>
      <c r="B18" s="101" t="s">
        <v>39</v>
      </c>
      <c r="C18" s="102"/>
      <c r="D18" s="115"/>
      <c r="E18" s="115"/>
      <c r="F18" s="115"/>
      <c r="G18" s="115"/>
      <c r="H18" s="115"/>
      <c r="I18" s="115"/>
      <c r="J18" s="116"/>
    </row>
    <row r="19" spans="1:10" ht="15.95" customHeight="1" thickBot="1" x14ac:dyDescent="0.25">
      <c r="A19" s="85"/>
      <c r="B19" s="110" t="s">
        <v>40</v>
      </c>
      <c r="C19" s="111"/>
      <c r="D19" s="112"/>
      <c r="E19" s="113"/>
      <c r="F19" s="113"/>
      <c r="G19" s="113"/>
      <c r="H19" s="113"/>
      <c r="I19" s="113"/>
      <c r="J19" s="114"/>
    </row>
    <row r="20" spans="1:10" ht="12" customHeight="1" x14ac:dyDescent="0.2">
      <c r="A20" s="83" t="s">
        <v>20</v>
      </c>
      <c r="B20" s="79"/>
      <c r="C20" s="77" t="s">
        <v>23</v>
      </c>
      <c r="D20" s="77"/>
      <c r="E20" s="77"/>
      <c r="F20" s="77"/>
      <c r="G20" s="77"/>
      <c r="H20" s="77"/>
      <c r="I20" s="31"/>
      <c r="J20" s="117">
        <f>IF(Freibeträge!B1,Freibeträge!C1,0)</f>
        <v>1500</v>
      </c>
    </row>
    <row r="21" spans="1:10" ht="11.25" customHeight="1" thickBot="1" x14ac:dyDescent="0.25">
      <c r="A21" s="84"/>
      <c r="B21" s="80"/>
      <c r="C21" s="76" t="s">
        <v>62</v>
      </c>
      <c r="D21" s="76"/>
      <c r="E21" s="76"/>
      <c r="F21" s="76"/>
      <c r="G21" s="76"/>
      <c r="H21" s="76"/>
      <c r="I21" s="32" t="s">
        <v>4</v>
      </c>
      <c r="J21" s="118"/>
    </row>
    <row r="22" spans="1:10" ht="12" customHeight="1" x14ac:dyDescent="0.2">
      <c r="A22" s="84"/>
      <c r="B22" s="79"/>
      <c r="C22" s="93" t="s">
        <v>27</v>
      </c>
      <c r="D22" s="93"/>
      <c r="E22" s="93"/>
      <c r="F22" s="93"/>
      <c r="G22" s="93"/>
      <c r="H22" s="93"/>
      <c r="I22" s="46">
        <f>Freibeträge!C2</f>
        <v>561.42999999999995</v>
      </c>
      <c r="J22" s="95">
        <f>IF(Freibeträge!B2,Freibeträge!C2,0)</f>
        <v>0</v>
      </c>
    </row>
    <row r="23" spans="1:10" ht="10.7" customHeight="1" x14ac:dyDescent="0.2">
      <c r="A23" s="84"/>
      <c r="B23" s="94"/>
      <c r="C23" s="99" t="s">
        <v>42</v>
      </c>
      <c r="D23" s="99"/>
      <c r="E23" s="99"/>
      <c r="F23" s="99"/>
      <c r="G23" s="99"/>
      <c r="H23" s="99"/>
      <c r="I23" s="100"/>
      <c r="J23" s="96"/>
    </row>
    <row r="24" spans="1:10" ht="10.7" customHeight="1" x14ac:dyDescent="0.2">
      <c r="A24" s="84"/>
      <c r="B24" s="94"/>
      <c r="C24" s="99" t="s">
        <v>41</v>
      </c>
      <c r="D24" s="99"/>
      <c r="E24" s="99"/>
      <c r="F24" s="99"/>
      <c r="G24" s="99"/>
      <c r="H24" s="99"/>
      <c r="I24" s="100"/>
      <c r="J24" s="96"/>
    </row>
    <row r="25" spans="1:10" ht="10.7" customHeight="1" thickBot="1" x14ac:dyDescent="0.25">
      <c r="A25" s="84"/>
      <c r="B25" s="80"/>
      <c r="C25" s="67" t="s">
        <v>61</v>
      </c>
      <c r="D25" s="91"/>
      <c r="E25" s="91"/>
      <c r="F25" s="91"/>
      <c r="G25" s="91"/>
      <c r="H25" s="91"/>
      <c r="I25" s="32" t="s">
        <v>4</v>
      </c>
      <c r="J25" s="97"/>
    </row>
    <row r="26" spans="1:10" ht="12" customHeight="1" thickBot="1" x14ac:dyDescent="0.25">
      <c r="A26" s="84"/>
      <c r="B26" s="79"/>
      <c r="C26" s="93" t="s">
        <v>46</v>
      </c>
      <c r="D26" s="135"/>
      <c r="E26" s="39"/>
      <c r="F26" s="92" t="s">
        <v>80</v>
      </c>
      <c r="G26" s="93"/>
      <c r="H26" s="93"/>
      <c r="I26" s="46">
        <f>Freibeträge!C3</f>
        <v>312.77999999999997</v>
      </c>
      <c r="J26" s="121">
        <f>IF(E26&gt;4,"Achtung! Nicht mehr als vier Personen zulässig!",IF(Freibeträge!B3,Freibeträge!C3*E26,0))</f>
        <v>0</v>
      </c>
    </row>
    <row r="27" spans="1:10" ht="10.7" customHeight="1" x14ac:dyDescent="0.2">
      <c r="A27" s="84"/>
      <c r="B27" s="94"/>
      <c r="C27" s="99" t="s">
        <v>47</v>
      </c>
      <c r="D27" s="99"/>
      <c r="E27" s="99"/>
      <c r="F27" s="99"/>
      <c r="G27" s="99"/>
      <c r="H27" s="99"/>
      <c r="I27" s="100"/>
      <c r="J27" s="122"/>
    </row>
    <row r="28" spans="1:10" ht="10.7" customHeight="1" x14ac:dyDescent="0.2">
      <c r="A28" s="84"/>
      <c r="B28" s="94"/>
      <c r="C28" s="99" t="s">
        <v>41</v>
      </c>
      <c r="D28" s="99"/>
      <c r="E28" s="99"/>
      <c r="F28" s="99"/>
      <c r="G28" s="99"/>
      <c r="H28" s="99"/>
      <c r="I28" s="100"/>
      <c r="J28" s="122"/>
    </row>
    <row r="29" spans="1:10" ht="10.7" customHeight="1" thickBot="1" x14ac:dyDescent="0.25">
      <c r="A29" s="85"/>
      <c r="B29" s="80"/>
      <c r="C29" s="67" t="s">
        <v>63</v>
      </c>
      <c r="D29" s="91"/>
      <c r="E29" s="91"/>
      <c r="F29" s="91"/>
      <c r="G29" s="91"/>
      <c r="H29" s="91"/>
      <c r="I29" s="32" t="s">
        <v>4</v>
      </c>
      <c r="J29" s="123"/>
    </row>
    <row r="30" spans="1:10" ht="12" customHeight="1" x14ac:dyDescent="0.2">
      <c r="A30" s="30" t="s">
        <v>43</v>
      </c>
      <c r="B30" s="86"/>
      <c r="C30" s="40" t="s">
        <v>74</v>
      </c>
      <c r="D30" s="40"/>
      <c r="E30" s="40"/>
      <c r="F30" s="40"/>
      <c r="G30" s="40"/>
      <c r="H30" s="40"/>
      <c r="I30" s="41"/>
      <c r="J30" s="119"/>
    </row>
    <row r="31" spans="1:10" ht="11.25" customHeight="1" thickBot="1" x14ac:dyDescent="0.25">
      <c r="A31" s="30" t="s">
        <v>49</v>
      </c>
      <c r="B31" s="87"/>
      <c r="C31" s="67" t="s">
        <v>75</v>
      </c>
      <c r="D31" s="67"/>
      <c r="E31" s="67"/>
      <c r="F31" s="67"/>
      <c r="G31" s="67"/>
      <c r="H31" s="67"/>
      <c r="I31" s="34" t="s">
        <v>32</v>
      </c>
      <c r="J31" s="120"/>
    </row>
    <row r="32" spans="1:10" ht="12" customHeight="1" x14ac:dyDescent="0.2">
      <c r="A32" s="30" t="s">
        <v>50</v>
      </c>
      <c r="B32" s="79"/>
      <c r="C32" s="19" t="s">
        <v>66</v>
      </c>
      <c r="D32" s="1"/>
      <c r="E32" s="1"/>
      <c r="F32" s="1"/>
      <c r="G32" s="1"/>
      <c r="H32" s="1"/>
      <c r="I32" s="33"/>
      <c r="J32" s="74"/>
    </row>
    <row r="33" spans="1:10" ht="11.25" customHeight="1" thickBot="1" x14ac:dyDescent="0.25">
      <c r="A33" s="30" t="s">
        <v>51</v>
      </c>
      <c r="B33" s="80"/>
      <c r="C33" s="67" t="s">
        <v>65</v>
      </c>
      <c r="D33" s="67"/>
      <c r="E33" s="67"/>
      <c r="F33" s="67"/>
      <c r="G33" s="67"/>
      <c r="H33" s="67"/>
      <c r="I33" s="35" t="s">
        <v>4</v>
      </c>
      <c r="J33" s="75"/>
    </row>
    <row r="34" spans="1:10" ht="12" customHeight="1" x14ac:dyDescent="0.2">
      <c r="A34" s="136"/>
      <c r="B34" s="79"/>
      <c r="C34" s="68" t="s">
        <v>73</v>
      </c>
      <c r="D34" s="68"/>
      <c r="E34" s="68"/>
      <c r="F34" s="68"/>
      <c r="G34" s="68"/>
      <c r="H34" s="68"/>
      <c r="I34" s="72"/>
      <c r="J34" s="74"/>
    </row>
    <row r="35" spans="1:10" ht="11.25" customHeight="1" thickBot="1" x14ac:dyDescent="0.25">
      <c r="A35" s="136"/>
      <c r="B35" s="80"/>
      <c r="C35" s="67" t="s">
        <v>54</v>
      </c>
      <c r="D35" s="67"/>
      <c r="E35" s="67"/>
      <c r="F35" s="67"/>
      <c r="G35" s="67"/>
      <c r="H35" s="67"/>
      <c r="I35" s="32" t="s">
        <v>4</v>
      </c>
      <c r="J35" s="75"/>
    </row>
    <row r="36" spans="1:10" ht="12" customHeight="1" x14ac:dyDescent="0.2">
      <c r="A36" s="136"/>
      <c r="B36" s="79"/>
      <c r="C36" s="93" t="s">
        <v>29</v>
      </c>
      <c r="D36" s="93"/>
      <c r="E36" s="93"/>
      <c r="F36" s="93"/>
      <c r="G36" s="93"/>
      <c r="H36" s="93"/>
      <c r="I36" s="144"/>
      <c r="J36" s="95">
        <f>IF(Freibeträge!B5,SUM(H37:H42),0)</f>
        <v>0</v>
      </c>
    </row>
    <row r="37" spans="1:10" ht="10.7" customHeight="1" x14ac:dyDescent="0.2">
      <c r="A37" s="136"/>
      <c r="B37" s="94"/>
      <c r="C37" s="15" t="s">
        <v>10</v>
      </c>
      <c r="D37" s="98" t="s">
        <v>21</v>
      </c>
      <c r="E37" s="98"/>
      <c r="F37" s="16"/>
      <c r="G37" s="17" t="s">
        <v>11</v>
      </c>
      <c r="H37" s="81"/>
      <c r="I37" s="82"/>
      <c r="J37" s="96"/>
    </row>
    <row r="38" spans="1:10" ht="10.7" customHeight="1" x14ac:dyDescent="0.2">
      <c r="A38" s="136"/>
      <c r="B38" s="94"/>
      <c r="C38" s="15" t="s">
        <v>12</v>
      </c>
      <c r="D38" s="98" t="s">
        <v>21</v>
      </c>
      <c r="E38" s="98"/>
      <c r="F38" s="16"/>
      <c r="G38" s="17" t="s">
        <v>11</v>
      </c>
      <c r="H38" s="81"/>
      <c r="I38" s="82"/>
      <c r="J38" s="96"/>
    </row>
    <row r="39" spans="1:10" ht="10.7" customHeight="1" x14ac:dyDescent="0.2">
      <c r="A39" s="136"/>
      <c r="B39" s="94"/>
      <c r="C39" s="15" t="s">
        <v>13</v>
      </c>
      <c r="D39" s="98" t="s">
        <v>21</v>
      </c>
      <c r="E39" s="98"/>
      <c r="F39" s="16"/>
      <c r="G39" s="17" t="s">
        <v>11</v>
      </c>
      <c r="H39" s="81"/>
      <c r="I39" s="82"/>
      <c r="J39" s="96"/>
    </row>
    <row r="40" spans="1:10" ht="10.7" customHeight="1" x14ac:dyDescent="0.2">
      <c r="A40" s="136"/>
      <c r="B40" s="94"/>
      <c r="C40" s="15" t="s">
        <v>14</v>
      </c>
      <c r="D40" s="98" t="s">
        <v>21</v>
      </c>
      <c r="E40" s="98"/>
      <c r="F40" s="16"/>
      <c r="G40" s="17" t="s">
        <v>11</v>
      </c>
      <c r="H40" s="81"/>
      <c r="I40" s="82"/>
      <c r="J40" s="96"/>
    </row>
    <row r="41" spans="1:10" ht="10.7" customHeight="1" x14ac:dyDescent="0.2">
      <c r="A41" s="136"/>
      <c r="B41" s="94"/>
      <c r="C41" s="15" t="s">
        <v>15</v>
      </c>
      <c r="D41" s="98" t="s">
        <v>21</v>
      </c>
      <c r="E41" s="98"/>
      <c r="F41" s="16"/>
      <c r="G41" s="17" t="s">
        <v>11</v>
      </c>
      <c r="H41" s="81"/>
      <c r="I41" s="82"/>
      <c r="J41" s="96"/>
    </row>
    <row r="42" spans="1:10" ht="11.25" customHeight="1" thickBot="1" x14ac:dyDescent="0.25">
      <c r="A42" s="136"/>
      <c r="B42" s="80"/>
      <c r="C42" s="139" t="s">
        <v>24</v>
      </c>
      <c r="D42" s="140"/>
      <c r="E42" s="42"/>
      <c r="F42" s="20"/>
      <c r="G42" s="18" t="s">
        <v>11</v>
      </c>
      <c r="H42" s="142">
        <f>SUM(E42*H41)</f>
        <v>0</v>
      </c>
      <c r="I42" s="143"/>
      <c r="J42" s="97"/>
    </row>
    <row r="43" spans="1:10" ht="12" customHeight="1" x14ac:dyDescent="0.2">
      <c r="A43" s="136"/>
      <c r="B43" s="79"/>
      <c r="C43" s="77" t="s">
        <v>52</v>
      </c>
      <c r="D43" s="77"/>
      <c r="E43" s="77"/>
      <c r="F43" s="77"/>
      <c r="G43" s="77"/>
      <c r="H43" s="77"/>
      <c r="I43" s="78"/>
      <c r="J43" s="74"/>
    </row>
    <row r="44" spans="1:10" ht="11.25" customHeight="1" thickBot="1" x14ac:dyDescent="0.25">
      <c r="A44" s="136"/>
      <c r="B44" s="80"/>
      <c r="C44" s="76" t="s">
        <v>64</v>
      </c>
      <c r="D44" s="76"/>
      <c r="E44" s="76"/>
      <c r="F44" s="76"/>
      <c r="G44" s="76"/>
      <c r="H44" s="76"/>
      <c r="I44" s="32" t="s">
        <v>4</v>
      </c>
      <c r="J44" s="75"/>
    </row>
    <row r="45" spans="1:10" ht="9" customHeight="1" x14ac:dyDescent="0.2">
      <c r="A45" s="137"/>
      <c r="B45" s="52" t="s">
        <v>30</v>
      </c>
      <c r="C45" s="53"/>
      <c r="D45" s="53"/>
      <c r="E45" s="53"/>
      <c r="F45" s="53"/>
      <c r="G45" s="53"/>
      <c r="H45" s="53"/>
      <c r="I45" s="54"/>
      <c r="J45" s="58">
        <f>SUM(J20:J44)</f>
        <v>1500</v>
      </c>
    </row>
    <row r="46" spans="1:10" ht="6.75" customHeight="1" thickBot="1" x14ac:dyDescent="0.25">
      <c r="A46" s="137"/>
      <c r="B46" s="55"/>
      <c r="C46" s="56"/>
      <c r="D46" s="56"/>
      <c r="E46" s="56"/>
      <c r="F46" s="56"/>
      <c r="G46" s="56"/>
      <c r="H46" s="56"/>
      <c r="I46" s="57"/>
      <c r="J46" s="59"/>
    </row>
    <row r="47" spans="1:10" ht="12" customHeight="1" thickBot="1" x14ac:dyDescent="0.25">
      <c r="A47" s="61" t="s">
        <v>44</v>
      </c>
      <c r="B47" s="88" t="s">
        <v>28</v>
      </c>
      <c r="C47" s="89"/>
      <c r="D47" s="89"/>
      <c r="E47" s="89"/>
      <c r="F47" s="89"/>
      <c r="G47" s="89"/>
      <c r="H47" s="89"/>
      <c r="I47" s="89"/>
      <c r="J47" s="90"/>
    </row>
    <row r="48" spans="1:10" ht="12" customHeight="1" x14ac:dyDescent="0.2">
      <c r="A48" s="62"/>
      <c r="B48" s="64"/>
      <c r="C48" s="77" t="s">
        <v>31</v>
      </c>
      <c r="D48" s="77"/>
      <c r="E48" s="77"/>
      <c r="F48" s="77"/>
      <c r="G48" s="77"/>
      <c r="H48" s="77"/>
      <c r="I48" s="78"/>
      <c r="J48" s="74"/>
    </row>
    <row r="49" spans="1:10" ht="12" customHeight="1" thickBot="1" x14ac:dyDescent="0.25">
      <c r="A49" s="62"/>
      <c r="B49" s="65"/>
      <c r="C49" s="141"/>
      <c r="D49" s="141"/>
      <c r="E49" s="141"/>
      <c r="F49" s="141"/>
      <c r="G49" s="141"/>
      <c r="H49" s="141"/>
      <c r="I49" s="37" t="s">
        <v>4</v>
      </c>
      <c r="J49" s="75"/>
    </row>
    <row r="50" spans="1:10" ht="12" customHeight="1" x14ac:dyDescent="0.2">
      <c r="A50" s="62"/>
      <c r="B50" s="64"/>
      <c r="C50" s="2" t="s">
        <v>53</v>
      </c>
      <c r="D50" s="2"/>
      <c r="E50" s="2"/>
      <c r="F50" s="2"/>
      <c r="G50" s="2"/>
      <c r="H50" s="2"/>
      <c r="I50" s="36"/>
      <c r="J50" s="74"/>
    </row>
    <row r="51" spans="1:10" ht="11.25" customHeight="1" thickBot="1" x14ac:dyDescent="0.25">
      <c r="A51" s="62"/>
      <c r="B51" s="65"/>
      <c r="C51" s="76" t="s">
        <v>79</v>
      </c>
      <c r="D51" s="76"/>
      <c r="E51" s="76"/>
      <c r="F51" s="76"/>
      <c r="G51" s="76"/>
      <c r="H51" s="76"/>
      <c r="I51" s="32" t="s">
        <v>4</v>
      </c>
      <c r="J51" s="75"/>
    </row>
    <row r="52" spans="1:10" ht="12" customHeight="1" x14ac:dyDescent="0.2">
      <c r="A52" s="62"/>
      <c r="B52" s="64"/>
      <c r="C52" s="68" t="s">
        <v>67</v>
      </c>
      <c r="D52" s="69"/>
      <c r="E52" s="69"/>
      <c r="F52" s="69"/>
      <c r="G52" s="69"/>
      <c r="H52" s="69"/>
      <c r="I52" s="70"/>
      <c r="J52" s="74"/>
    </row>
    <row r="53" spans="1:10" ht="11.25" customHeight="1" x14ac:dyDescent="0.2">
      <c r="A53" s="62"/>
      <c r="B53" s="73"/>
      <c r="C53" s="71" t="s">
        <v>69</v>
      </c>
      <c r="D53" s="71"/>
      <c r="E53" s="71"/>
      <c r="F53" s="71"/>
      <c r="G53" s="71"/>
      <c r="H53" s="71"/>
      <c r="I53" s="44"/>
      <c r="J53" s="138"/>
    </row>
    <row r="54" spans="1:10" ht="10.5" customHeight="1" thickBot="1" x14ac:dyDescent="0.25">
      <c r="A54" s="62"/>
      <c r="B54" s="73"/>
      <c r="C54" s="7" t="s">
        <v>68</v>
      </c>
      <c r="I54" s="35" t="s">
        <v>4</v>
      </c>
      <c r="J54" s="75"/>
    </row>
    <row r="55" spans="1:10" ht="12" customHeight="1" x14ac:dyDescent="0.2">
      <c r="A55" s="62"/>
      <c r="B55" s="64"/>
      <c r="C55" s="68" t="s">
        <v>48</v>
      </c>
      <c r="D55" s="68"/>
      <c r="E55" s="68"/>
      <c r="F55" s="68"/>
      <c r="G55" s="68"/>
      <c r="H55" s="68"/>
      <c r="I55" s="72"/>
      <c r="J55" s="74"/>
    </row>
    <row r="56" spans="1:10" ht="11.25" customHeight="1" thickBot="1" x14ac:dyDescent="0.25">
      <c r="A56" s="62"/>
      <c r="B56" s="65"/>
      <c r="C56" s="67" t="s">
        <v>78</v>
      </c>
      <c r="D56" s="67"/>
      <c r="E56" s="67"/>
      <c r="F56" s="67"/>
      <c r="G56" s="67"/>
      <c r="H56" s="67"/>
      <c r="I56" s="32" t="s">
        <v>4</v>
      </c>
      <c r="J56" s="75"/>
    </row>
    <row r="57" spans="1:10" ht="12" customHeight="1" x14ac:dyDescent="0.2">
      <c r="A57" s="62"/>
      <c r="B57" s="64"/>
      <c r="C57" s="68" t="s">
        <v>77</v>
      </c>
      <c r="D57" s="68"/>
      <c r="E57" s="68"/>
      <c r="F57" s="68"/>
      <c r="G57" s="68"/>
      <c r="H57" s="68"/>
      <c r="I57" s="72"/>
      <c r="J57" s="74"/>
    </row>
    <row r="58" spans="1:10" ht="11.25" customHeight="1" thickBot="1" x14ac:dyDescent="0.25">
      <c r="A58" s="63"/>
      <c r="B58" s="65"/>
      <c r="C58" s="66" t="s">
        <v>76</v>
      </c>
      <c r="D58" s="66"/>
      <c r="E58" s="66"/>
      <c r="F58" s="66"/>
      <c r="G58" s="66"/>
      <c r="H58" s="66"/>
      <c r="I58" s="32" t="s">
        <v>4</v>
      </c>
      <c r="J58" s="75"/>
    </row>
    <row r="59" spans="1:10" ht="11.25" customHeight="1" x14ac:dyDescent="0.2">
      <c r="A59" s="26"/>
      <c r="B59" s="27"/>
      <c r="C59" s="28"/>
      <c r="D59" s="28"/>
      <c r="E59" s="28"/>
      <c r="F59" s="28"/>
      <c r="G59" s="28"/>
      <c r="H59" s="28"/>
      <c r="I59" s="14"/>
      <c r="J59" s="29"/>
    </row>
    <row r="60" spans="1:10" ht="14.25" customHeight="1" x14ac:dyDescent="0.2">
      <c r="A60" s="26"/>
      <c r="C60" s="22"/>
      <c r="D60" s="22"/>
      <c r="E60" s="22"/>
      <c r="F60" s="22"/>
      <c r="G60" s="22"/>
      <c r="H60" s="22"/>
      <c r="I60" s="22"/>
    </row>
    <row r="61" spans="1:10" ht="9.75" customHeight="1" x14ac:dyDescent="0.2">
      <c r="A61" s="60"/>
      <c r="B61" s="60"/>
      <c r="C61" s="60"/>
      <c r="F61" s="3"/>
      <c r="G61" s="3"/>
      <c r="H61" s="3"/>
      <c r="I61" s="3"/>
      <c r="J61" s="3"/>
    </row>
    <row r="62" spans="1:10" ht="12" customHeight="1" x14ac:dyDescent="0.2">
      <c r="A62" s="4" t="s">
        <v>5</v>
      </c>
      <c r="F62" s="51" t="s">
        <v>6</v>
      </c>
      <c r="G62" s="51"/>
      <c r="H62" s="51"/>
      <c r="I62" s="51"/>
      <c r="J62" s="51"/>
    </row>
    <row r="63" spans="1:10" s="9" customFormat="1" ht="10.9" customHeight="1" x14ac:dyDescent="0.2">
      <c r="A63" s="48" t="s">
        <v>81</v>
      </c>
      <c r="B63" s="48"/>
      <c r="C63" s="48"/>
      <c r="D63" s="48"/>
      <c r="E63" s="48"/>
    </row>
    <row r="64" spans="1:10" s="9" customFormat="1" ht="10.9" customHeight="1" x14ac:dyDescent="0.2">
      <c r="A64" s="49" t="s">
        <v>82</v>
      </c>
      <c r="B64" s="49"/>
      <c r="C64" s="49"/>
      <c r="D64" s="49"/>
      <c r="E64" s="49"/>
      <c r="F64" s="38"/>
      <c r="G64" s="38"/>
      <c r="H64" s="38"/>
      <c r="I64" s="38"/>
      <c r="J64" s="38"/>
    </row>
    <row r="65" spans="1:10" s="9" customFormat="1" ht="10.9" customHeight="1" x14ac:dyDescent="0.2">
      <c r="A65" s="49" t="s">
        <v>83</v>
      </c>
      <c r="B65" s="49"/>
      <c r="C65" s="49"/>
      <c r="D65" s="49"/>
      <c r="E65" s="49"/>
      <c r="F65" s="50"/>
      <c r="G65" s="50"/>
      <c r="H65" s="50"/>
      <c r="I65" s="50"/>
      <c r="J65" s="50"/>
    </row>
    <row r="66" spans="1:10" ht="15" customHeight="1" x14ac:dyDescent="0.2">
      <c r="A66" s="6" t="s">
        <v>55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ht="12.75" customHeight="1" x14ac:dyDescent="0.2">
      <c r="A67" s="6" t="s">
        <v>85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ht="11.25" customHeight="1" x14ac:dyDescent="0.2">
      <c r="A68" s="5" t="s">
        <v>25</v>
      </c>
    </row>
    <row r="69" spans="1:10" ht="9.75" customHeight="1" x14ac:dyDescent="0.2">
      <c r="A69" s="7" t="s">
        <v>22</v>
      </c>
      <c r="F69" s="47"/>
      <c r="G69" s="47"/>
      <c r="H69" s="47"/>
      <c r="I69" s="47"/>
      <c r="J69" s="47"/>
    </row>
  </sheetData>
  <sheetProtection algorithmName="SHA-512" hashValue="FMnEXE6I2mKAGySaYdvmRYrochq4lLE3EdYe8IpjZ1+Lo1PUObu9FhELifa2IihqMddGqSMmCv7tFPDHuQJZNA==" saltValue="LwgSp3KVl5uN5bLqqSu+UQ==" spinCount="100000" sheet="1" objects="1" scenarios="1"/>
  <customSheetViews>
    <customSheetView guid="{BF07AC66-B3D6-40D4-B145-DDDBE41CC65B}" showPageBreaks="1" printArea="1" view="pageBreakPreview" topLeftCell="A22">
      <selection activeCell="G59" sqref="G59"/>
      <pageMargins left="0.56999999999999995" right="0.33" top="0.43307086614173229" bottom="0.36" header="0.31496062992125984" footer="0.31"/>
      <pageSetup paperSize="9" scale="96" orientation="portrait" horizontalDpi="1200" r:id="rId1"/>
      <headerFooter alignWithMargins="0"/>
    </customSheetView>
  </customSheetViews>
  <mergeCells count="107">
    <mergeCell ref="A1:J1"/>
    <mergeCell ref="A2:J2"/>
    <mergeCell ref="A3:J3"/>
    <mergeCell ref="D7:J7"/>
    <mergeCell ref="F6:J6"/>
    <mergeCell ref="A4:A13"/>
    <mergeCell ref="B4:C4"/>
    <mergeCell ref="D4:J4"/>
    <mergeCell ref="D5:H5"/>
    <mergeCell ref="I13:J13"/>
    <mergeCell ref="B8:J8"/>
    <mergeCell ref="C11:J11"/>
    <mergeCell ref="F10:J10"/>
    <mergeCell ref="E12:F12"/>
    <mergeCell ref="H12:J12"/>
    <mergeCell ref="B5:C5"/>
    <mergeCell ref="B6:C6"/>
    <mergeCell ref="B7:C7"/>
    <mergeCell ref="J57:J58"/>
    <mergeCell ref="A34:A46"/>
    <mergeCell ref="J52:J54"/>
    <mergeCell ref="B36:B42"/>
    <mergeCell ref="D37:E37"/>
    <mergeCell ref="C42:D42"/>
    <mergeCell ref="D41:E41"/>
    <mergeCell ref="D39:E39"/>
    <mergeCell ref="H39:I39"/>
    <mergeCell ref="J55:J56"/>
    <mergeCell ref="H40:I40"/>
    <mergeCell ref="C49:H49"/>
    <mergeCell ref="C35:H35"/>
    <mergeCell ref="H38:I38"/>
    <mergeCell ref="H41:I41"/>
    <mergeCell ref="H42:I42"/>
    <mergeCell ref="C36:I36"/>
    <mergeCell ref="C43:I43"/>
    <mergeCell ref="J43:J44"/>
    <mergeCell ref="C44:H44"/>
    <mergeCell ref="J34:J35"/>
    <mergeCell ref="J48:J49"/>
    <mergeCell ref="C34:I34"/>
    <mergeCell ref="B34:B35"/>
    <mergeCell ref="A14:A19"/>
    <mergeCell ref="B18:C18"/>
    <mergeCell ref="D16:J17"/>
    <mergeCell ref="B14:C15"/>
    <mergeCell ref="B19:D19"/>
    <mergeCell ref="E19:J19"/>
    <mergeCell ref="D18:J18"/>
    <mergeCell ref="B32:B33"/>
    <mergeCell ref="J32:J33"/>
    <mergeCell ref="J20:J21"/>
    <mergeCell ref="J22:J25"/>
    <mergeCell ref="J30:J31"/>
    <mergeCell ref="J26:J29"/>
    <mergeCell ref="C31:H31"/>
    <mergeCell ref="I14:I15"/>
    <mergeCell ref="J14:J15"/>
    <mergeCell ref="D14:H15"/>
    <mergeCell ref="B16:C17"/>
    <mergeCell ref="C26:D26"/>
    <mergeCell ref="C20:H20"/>
    <mergeCell ref="C33:H33"/>
    <mergeCell ref="B43:B44"/>
    <mergeCell ref="H37:I37"/>
    <mergeCell ref="A20:A29"/>
    <mergeCell ref="B30:B31"/>
    <mergeCell ref="B20:B21"/>
    <mergeCell ref="B47:J47"/>
    <mergeCell ref="C29:H29"/>
    <mergeCell ref="C25:H25"/>
    <mergeCell ref="F26:H26"/>
    <mergeCell ref="B22:B25"/>
    <mergeCell ref="B26:B29"/>
    <mergeCell ref="J36:J42"/>
    <mergeCell ref="D40:E40"/>
    <mergeCell ref="D38:E38"/>
    <mergeCell ref="C21:H21"/>
    <mergeCell ref="C22:H22"/>
    <mergeCell ref="C24:I24"/>
    <mergeCell ref="C23:I23"/>
    <mergeCell ref="C27:I27"/>
    <mergeCell ref="C28:I28"/>
    <mergeCell ref="F69:J69"/>
    <mergeCell ref="A63:E63"/>
    <mergeCell ref="A64:E64"/>
    <mergeCell ref="A65:E65"/>
    <mergeCell ref="F65:J65"/>
    <mergeCell ref="F62:J62"/>
    <mergeCell ref="B45:I46"/>
    <mergeCell ref="J45:J46"/>
    <mergeCell ref="A61:C61"/>
    <mergeCell ref="A47:A58"/>
    <mergeCell ref="B57:B58"/>
    <mergeCell ref="C58:H58"/>
    <mergeCell ref="C56:H56"/>
    <mergeCell ref="C52:I52"/>
    <mergeCell ref="C53:H53"/>
    <mergeCell ref="C57:I57"/>
    <mergeCell ref="B55:B56"/>
    <mergeCell ref="C55:I55"/>
    <mergeCell ref="B52:B54"/>
    <mergeCell ref="B50:B51"/>
    <mergeCell ref="J50:J51"/>
    <mergeCell ref="C51:H51"/>
    <mergeCell ref="C48:I48"/>
    <mergeCell ref="B48:B49"/>
  </mergeCells>
  <phoneticPr fontId="1" type="noConversion"/>
  <pageMargins left="0.39370078740157483" right="0.35433070866141736" top="0.43307086614173229" bottom="0.55118110236220474" header="0.31496062992125984" footer="0.27559055118110237"/>
  <pageSetup paperSize="9" scale="95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7</xdr:row>
                    <xdr:rowOff>133350</xdr:rowOff>
                  </from>
                  <to>
                    <xdr:col>2</xdr:col>
                    <xdr:colOff>114300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133350</xdr:rowOff>
                  </from>
                  <to>
                    <xdr:col>6</xdr:col>
                    <xdr:colOff>390525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990600</xdr:colOff>
                    <xdr:row>11</xdr:row>
                    <xdr:rowOff>114300</xdr:rowOff>
                  </from>
                  <to>
                    <xdr:col>2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133350</xdr:rowOff>
                  </from>
                  <to>
                    <xdr:col>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133350</xdr:rowOff>
                  </from>
                  <to>
                    <xdr:col>8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1057275</xdr:colOff>
                    <xdr:row>19</xdr:row>
                    <xdr:rowOff>28575</xdr:rowOff>
                  </from>
                  <to>
                    <xdr:col>2</xdr:col>
                    <xdr:colOff>104775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1057275</xdr:colOff>
                    <xdr:row>22</xdr:row>
                    <xdr:rowOff>28575</xdr:rowOff>
                  </from>
                  <to>
                    <xdr:col>2</xdr:col>
                    <xdr:colOff>114300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123825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85725</xdr:rowOff>
                  </from>
                  <to>
                    <xdr:col>2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1057275</xdr:colOff>
                    <xdr:row>47</xdr:row>
                    <xdr:rowOff>28575</xdr:rowOff>
                  </from>
                  <to>
                    <xdr:col>2</xdr:col>
                    <xdr:colOff>114300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1057275</xdr:colOff>
                    <xdr:row>42</xdr:row>
                    <xdr:rowOff>0</xdr:rowOff>
                  </from>
                  <to>
                    <xdr:col>2</xdr:col>
                    <xdr:colOff>104775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7" name="Check Box 18">
              <controlPr defaultSize="0" autoFill="0" autoLine="0" autoPict="0">
                <anchor moveWithCells="1">
                  <from>
                    <xdr:col>0</xdr:col>
                    <xdr:colOff>1057275</xdr:colOff>
                    <xdr:row>49</xdr:row>
                    <xdr:rowOff>9525</xdr:rowOff>
                  </from>
                  <to>
                    <xdr:col>2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1057275</xdr:colOff>
                    <xdr:row>51</xdr:row>
                    <xdr:rowOff>0</xdr:rowOff>
                  </from>
                  <to>
                    <xdr:col>2</xdr:col>
                    <xdr:colOff>114300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228600</xdr:colOff>
                    <xdr:row>11</xdr:row>
                    <xdr:rowOff>123825</xdr:rowOff>
                  </from>
                  <to>
                    <xdr:col>5</xdr:col>
                    <xdr:colOff>457200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0</xdr:col>
                    <xdr:colOff>1047750</xdr:colOff>
                    <xdr:row>54</xdr:row>
                    <xdr:rowOff>0</xdr:rowOff>
                  </from>
                  <to>
                    <xdr:col>2</xdr:col>
                    <xdr:colOff>114300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0</xdr:col>
                    <xdr:colOff>1047750</xdr:colOff>
                    <xdr:row>56</xdr:row>
                    <xdr:rowOff>47625</xdr:rowOff>
                  </from>
                  <to>
                    <xdr:col>2</xdr:col>
                    <xdr:colOff>28575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2</xdr:col>
                    <xdr:colOff>114300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114300</xdr:colOff>
                    <xdr:row>34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5"/>
  <sheetViews>
    <sheetView workbookViewId="0">
      <selection activeCell="C12" sqref="C12"/>
    </sheetView>
  </sheetViews>
  <sheetFormatPr baseColWidth="10" defaultRowHeight="12.75" x14ac:dyDescent="0.2"/>
  <cols>
    <col min="1" max="1" width="31" customWidth="1"/>
  </cols>
  <sheetData>
    <row r="1" spans="1:3" x14ac:dyDescent="0.2">
      <c r="A1" t="s">
        <v>16</v>
      </c>
      <c r="B1" t="b">
        <v>1</v>
      </c>
      <c r="C1" s="13">
        <v>1500</v>
      </c>
    </row>
    <row r="2" spans="1:3" x14ac:dyDescent="0.2">
      <c r="A2" t="s">
        <v>17</v>
      </c>
      <c r="B2" t="b">
        <v>0</v>
      </c>
      <c r="C2" s="13">
        <v>561.42999999999995</v>
      </c>
    </row>
    <row r="3" spans="1:3" x14ac:dyDescent="0.2">
      <c r="A3" t="s">
        <v>18</v>
      </c>
      <c r="B3" t="b">
        <v>0</v>
      </c>
      <c r="C3" s="13">
        <v>312.77999999999997</v>
      </c>
    </row>
    <row r="4" spans="1:3" x14ac:dyDescent="0.2">
      <c r="B4" t="b">
        <v>0</v>
      </c>
    </row>
    <row r="5" spans="1:3" x14ac:dyDescent="0.2">
      <c r="A5" t="s">
        <v>19</v>
      </c>
      <c r="B5" t="b">
        <v>0</v>
      </c>
      <c r="C5" s="13">
        <v>250</v>
      </c>
    </row>
  </sheetData>
  <customSheetViews>
    <customSheetView guid="{BF07AC66-B3D6-40D4-B145-DDDBE41CC65B}">
      <selection activeCell="C11" sqref="C11"/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Bescheinigung</vt:lpstr>
      <vt:lpstr>Freibeträge</vt:lpstr>
      <vt:lpstr>Bescheinigung!Druckbereich</vt:lpstr>
      <vt:lpstr>Bescheinigung!Print_Area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P-Konto-Musterbescheinigung</dc:title>
  <dc:creator>mw</dc:creator>
  <cp:lastModifiedBy>Darlatt, Karla</cp:lastModifiedBy>
  <cp:lastPrinted>2024-06-07T09:28:11Z</cp:lastPrinted>
  <dcterms:created xsi:type="dcterms:W3CDTF">2010-02-09T20:18:51Z</dcterms:created>
  <dcterms:modified xsi:type="dcterms:W3CDTF">2024-07-01T11:36:12Z</dcterms:modified>
</cp:coreProperties>
</file>